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3_6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V?clav Haman</author>
  </authors>
  <commentList>
    <comment ref="U8" authorId="0">
      <text>
        <r>
          <rPr>
            <sz val="9"/>
            <rFont val="Tahoma"/>
            <family val="0"/>
          </rPr>
          <t xml:space="preserve">nenašla kontrolu 42
</t>
        </r>
      </text>
    </comment>
    <comment ref="W8" authorId="0">
      <text>
        <r>
          <rPr>
            <b/>
            <sz val="9"/>
            <rFont val="Tahoma"/>
            <family val="0"/>
          </rPr>
          <t>ukončení tr.</t>
        </r>
        <r>
          <rPr>
            <sz val="9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9"/>
            <rFont val="Tahoma"/>
            <family val="2"/>
          </rPr>
          <t>okruh mimo soutěž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0"/>
          </rPr>
          <t xml:space="preserve">kontrola 33 navíc </t>
        </r>
        <r>
          <rPr>
            <sz val="9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0"/>
          </rPr>
          <t>nenašel kontrolu 31</t>
        </r>
        <r>
          <rPr>
            <sz val="9"/>
            <rFont val="Tahoma"/>
            <family val="0"/>
          </rPr>
          <t xml:space="preserve">
</t>
        </r>
      </text>
    </comment>
    <comment ref="U35" authorId="0">
      <text>
        <r>
          <rPr>
            <b/>
            <sz val="9"/>
            <rFont val="Tahoma"/>
            <family val="0"/>
          </rPr>
          <t>nenašla kontrolu 42</t>
        </r>
        <r>
          <rPr>
            <sz val="9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0"/>
          </rPr>
          <t>nenašel kontrolu - "zabalil to"</t>
        </r>
        <r>
          <rPr>
            <sz val="9"/>
            <rFont val="Tahoma"/>
            <family val="0"/>
          </rPr>
          <t xml:space="preserve">
</t>
        </r>
      </text>
    </comment>
    <comment ref="U37" authorId="0">
      <text>
        <r>
          <rPr>
            <b/>
            <sz val="9"/>
            <rFont val="Tahoma"/>
            <family val="2"/>
          </rPr>
          <t>nenašla kontroly 42 a 41</t>
        </r>
        <r>
          <rPr>
            <sz val="9"/>
            <rFont val="Tahoma"/>
            <family val="2"/>
          </rPr>
          <t xml:space="preserve">
</t>
        </r>
      </text>
    </comment>
    <comment ref="X37" authorId="0">
      <text>
        <r>
          <rPr>
            <b/>
            <sz val="9"/>
            <rFont val="Tahoma"/>
            <family val="2"/>
          </rPr>
          <t>nenašla kontrolu 34</t>
        </r>
        <r>
          <rPr>
            <sz val="9"/>
            <rFont val="Tahoma"/>
            <family val="2"/>
          </rPr>
          <t xml:space="preserve">
</t>
        </r>
      </text>
    </comment>
    <comment ref="X38" authorId="0">
      <text>
        <r>
          <rPr>
            <b/>
            <sz val="9"/>
            <rFont val="Tahoma"/>
            <family val="0"/>
          </rPr>
          <t>nenašel kontrolu 34</t>
        </r>
        <r>
          <rPr>
            <sz val="9"/>
            <rFont val="Tahoma"/>
            <family val="0"/>
          </rPr>
          <t xml:space="preserve">
</t>
        </r>
      </text>
    </comment>
    <comment ref="V39" authorId="0">
      <text>
        <r>
          <rPr>
            <b/>
            <sz val="9"/>
            <rFont val="Tahoma"/>
            <family val="0"/>
          </rPr>
          <t>vynechal kontrolu 41</t>
        </r>
        <r>
          <rPr>
            <sz val="9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9"/>
            <rFont val="Tahoma"/>
            <family val="0"/>
          </rPr>
          <t>vynechala kontrolu 31</t>
        </r>
        <r>
          <rPr>
            <sz val="9"/>
            <rFont val="Tahoma"/>
            <family val="0"/>
          </rPr>
          <t xml:space="preserve">
</t>
        </r>
      </text>
    </comment>
    <comment ref="C41" authorId="0">
      <text>
        <r>
          <rPr>
            <sz val="9"/>
            <rFont val="Tahoma"/>
            <family val="0"/>
          </rPr>
          <t xml:space="preserve">vynechala kontrolu 31
</t>
        </r>
      </text>
    </comment>
  </commentList>
</comments>
</file>

<file path=xl/sharedStrings.xml><?xml version="1.0" encoding="utf-8"?>
<sst xmlns="http://schemas.openxmlformats.org/spreadsheetml/2006/main" count="91" uniqueCount="50">
  <si>
    <t xml:space="preserve">Datum: </t>
  </si>
  <si>
    <t>Trénink:</t>
  </si>
  <si>
    <t>orientační běh lyžařů Hraběnka</t>
  </si>
  <si>
    <t>jméno</t>
  </si>
  <si>
    <t xml:space="preserve">okruh I                 </t>
  </si>
  <si>
    <t>okruh II</t>
  </si>
  <si>
    <t>okruh III</t>
  </si>
  <si>
    <t>výsledný čas</t>
  </si>
  <si>
    <t>průměrné pořadi</t>
  </si>
  <si>
    <t>kategorie</t>
  </si>
  <si>
    <t>Charvátová Lucie</t>
  </si>
  <si>
    <t>h</t>
  </si>
  <si>
    <t>Votočková Kopretinka</t>
  </si>
  <si>
    <t>Horká Lída</t>
  </si>
  <si>
    <t>X</t>
  </si>
  <si>
    <t>Kociánová Barbara</t>
  </si>
  <si>
    <t>Rysulová Eliška</t>
  </si>
  <si>
    <t>Trojanová Anežka</t>
  </si>
  <si>
    <t>janatová Katka</t>
  </si>
  <si>
    <t>Kociánová jana, MUDr.</t>
  </si>
  <si>
    <t>Řádová Martina</t>
  </si>
  <si>
    <t>Kožnarová Kristýna</t>
  </si>
  <si>
    <t>Čechová Áňa</t>
  </si>
  <si>
    <t>Ptáková Anna</t>
  </si>
  <si>
    <t>Svobodová Katka</t>
  </si>
  <si>
    <t>Kubina Šimon</t>
  </si>
  <si>
    <t>k</t>
  </si>
  <si>
    <t>Kudrnáč Vojtěch</t>
  </si>
  <si>
    <t>Kroupa Jan</t>
  </si>
  <si>
    <t>Schütz Filip</t>
  </si>
  <si>
    <t>Čech Jan</t>
  </si>
  <si>
    <t>Korbelář Jarda</t>
  </si>
  <si>
    <t>Ophoff Mike</t>
  </si>
  <si>
    <t>Kocián Jakub</t>
  </si>
  <si>
    <t>Boura Jan</t>
  </si>
  <si>
    <t>Čížek Martin</t>
  </si>
  <si>
    <t>Macháč Kájuška</t>
  </si>
  <si>
    <t>Soukup Ondřej</t>
  </si>
  <si>
    <t>Provazník Josef</t>
  </si>
  <si>
    <t>Slavík Lukáš</t>
  </si>
  <si>
    <t>Auerswald Tomáš</t>
  </si>
  <si>
    <t>Koucký Roman, Ing.</t>
  </si>
  <si>
    <t>dsq</t>
  </si>
  <si>
    <t>Soukupová Andrea</t>
  </si>
  <si>
    <t>Kožnar Fany</t>
  </si>
  <si>
    <t>Hanušová Dominika</t>
  </si>
  <si>
    <t>Svoboda Petr, Ing.</t>
  </si>
  <si>
    <t>Kožnar Aleš, Ing.</t>
  </si>
  <si>
    <t>Háková Kateřina</t>
  </si>
  <si>
    <t>Vaňková Martina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</si>
</sst>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sz val="7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sz val="7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164" fontId="0" fillId="33" borderId="23" xfId="0" applyNumberFormat="1" applyFill="1" applyBorder="1" applyAlignment="1">
      <alignment horizontal="center" vertical="center"/>
    </xf>
    <xf numFmtId="1" fontId="42" fillId="33" borderId="24" xfId="0" applyNumberFormat="1" applyFont="1" applyFill="1" applyBorder="1" applyAlignment="1">
      <alignment horizontal="center" vertical="center"/>
    </xf>
    <xf numFmtId="1" fontId="42" fillId="33" borderId="21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0" fontId="0" fillId="0" borderId="2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/>
    </xf>
    <xf numFmtId="20" fontId="0" fillId="0" borderId="30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164" fontId="0" fillId="33" borderId="31" xfId="0" applyNumberFormat="1" applyFill="1" applyBorder="1" applyAlignment="1">
      <alignment horizontal="center" vertical="center"/>
    </xf>
    <xf numFmtId="1" fontId="42" fillId="33" borderId="32" xfId="0" applyNumberFormat="1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1" fontId="42" fillId="33" borderId="34" xfId="0" applyNumberFormat="1" applyFon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vertical="center" wrapText="1"/>
    </xf>
    <xf numFmtId="20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164" fontId="0" fillId="33" borderId="26" xfId="0" applyNumberFormat="1" applyFill="1" applyBorder="1" applyAlignment="1">
      <alignment horizontal="center" vertical="center"/>
    </xf>
    <xf numFmtId="1" fontId="42" fillId="33" borderId="27" xfId="0" applyNumberFormat="1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1" fontId="42" fillId="33" borderId="3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33" borderId="24" xfId="0" applyFont="1" applyFill="1" applyBorder="1" applyAlignment="1">
      <alignment horizontal="center"/>
    </xf>
    <xf numFmtId="0" fontId="0" fillId="0" borderId="38" xfId="0" applyBorder="1" applyAlignment="1">
      <alignment/>
    </xf>
    <xf numFmtId="20" fontId="0" fillId="0" borderId="39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164" fontId="0" fillId="33" borderId="40" xfId="0" applyNumberFormat="1" applyFill="1" applyBorder="1" applyAlignment="1">
      <alignment horizontal="center" vertical="center"/>
    </xf>
    <xf numFmtId="1" fontId="42" fillId="33" borderId="41" xfId="0" applyNumberFormat="1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1" fontId="42" fillId="33" borderId="4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/>
    </xf>
    <xf numFmtId="20" fontId="0" fillId="0" borderId="37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46" fontId="44" fillId="0" borderId="20" xfId="0" applyNumberFormat="1" applyFon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43" fillId="33" borderId="4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="60" zoomScaleNormal="60" zoomScalePageLayoutView="0" workbookViewId="0" topLeftCell="A1">
      <selection activeCell="AF27" sqref="AF27"/>
    </sheetView>
  </sheetViews>
  <sheetFormatPr defaultColWidth="9.140625" defaultRowHeight="12.75"/>
  <cols>
    <col min="1" max="1" width="20.140625" style="0" customWidth="1"/>
    <col min="30" max="30" width="10.28125" style="0" customWidth="1"/>
    <col min="31" max="31" width="9.57421875" style="0" customWidth="1"/>
  </cols>
  <sheetData>
    <row r="1" spans="1:29" ht="15">
      <c r="A1" t="s">
        <v>0</v>
      </c>
      <c r="B1" s="1">
        <v>41523</v>
      </c>
      <c r="C1" s="1"/>
      <c r="D1" s="1"/>
      <c r="E1" s="1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2"/>
    </row>
    <row r="2" spans="2:29" ht="15"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  <c r="Z2" s="2"/>
      <c r="AA2" s="2"/>
      <c r="AB2" s="4"/>
      <c r="AC2" s="2"/>
    </row>
    <row r="3" spans="1:29" ht="15">
      <c r="A3" t="s">
        <v>1</v>
      </c>
      <c r="B3" s="5" t="s">
        <v>2</v>
      </c>
      <c r="C3" s="5"/>
      <c r="D3" s="5"/>
      <c r="E3" s="5"/>
      <c r="F3" s="5"/>
      <c r="G3" s="2"/>
      <c r="H3" s="2"/>
      <c r="I3" s="3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2"/>
    </row>
    <row r="4" spans="2:29" ht="15.75" thickBot="1"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2"/>
    </row>
    <row r="5" spans="1:31" ht="30.75" customHeight="1" thickBot="1">
      <c r="A5" s="6" t="s">
        <v>3</v>
      </c>
      <c r="B5" s="7">
        <v>44</v>
      </c>
      <c r="C5" s="8">
        <v>31</v>
      </c>
      <c r="D5" s="8">
        <v>32</v>
      </c>
      <c r="E5" s="8">
        <v>54</v>
      </c>
      <c r="F5" s="8">
        <v>35</v>
      </c>
      <c r="G5" s="8">
        <v>52</v>
      </c>
      <c r="H5" s="9" t="s">
        <v>4</v>
      </c>
      <c r="I5" s="10"/>
      <c r="J5" s="11">
        <v>49</v>
      </c>
      <c r="K5" s="8">
        <v>33</v>
      </c>
      <c r="L5" s="8">
        <v>50</v>
      </c>
      <c r="M5" s="8">
        <v>51</v>
      </c>
      <c r="N5" s="8">
        <v>45</v>
      </c>
      <c r="O5" s="8">
        <v>52</v>
      </c>
      <c r="P5" s="9" t="s">
        <v>5</v>
      </c>
      <c r="Q5" s="12"/>
      <c r="R5" s="7">
        <v>53</v>
      </c>
      <c r="S5" s="8">
        <v>39</v>
      </c>
      <c r="T5" s="8">
        <v>48</v>
      </c>
      <c r="U5" s="8">
        <v>42</v>
      </c>
      <c r="V5" s="8">
        <v>41</v>
      </c>
      <c r="W5" s="8">
        <v>43</v>
      </c>
      <c r="X5" s="8">
        <v>34</v>
      </c>
      <c r="Y5" s="8">
        <v>36</v>
      </c>
      <c r="Z5" s="8">
        <v>52</v>
      </c>
      <c r="AA5" s="9" t="s">
        <v>6</v>
      </c>
      <c r="AB5" s="10"/>
      <c r="AC5" s="13" t="s">
        <v>7</v>
      </c>
      <c r="AD5" s="14" t="s">
        <v>8</v>
      </c>
      <c r="AE5" s="15" t="s">
        <v>9</v>
      </c>
    </row>
    <row r="6" spans="1:31" ht="15">
      <c r="A6" s="16" t="s">
        <v>10</v>
      </c>
      <c r="B6" s="17"/>
      <c r="C6" s="18"/>
      <c r="D6" s="19"/>
      <c r="E6" s="20"/>
      <c r="F6" s="20"/>
      <c r="G6" s="20"/>
      <c r="H6" s="21"/>
      <c r="I6" s="22"/>
      <c r="J6" s="19">
        <v>0.07291666666666667</v>
      </c>
      <c r="K6" s="20">
        <v>0.12430555555555556</v>
      </c>
      <c r="L6" s="20">
        <v>0.11388888888888889</v>
      </c>
      <c r="M6" s="20">
        <v>0.10625</v>
      </c>
      <c r="N6" s="20">
        <v>0.1326388888888889</v>
      </c>
      <c r="O6" s="20">
        <v>0.041666666666666664</v>
      </c>
      <c r="P6" s="21">
        <f aca="true" t="shared" si="0" ref="P6:P21">SUM(J6:O6)</f>
        <v>0.5916666666666667</v>
      </c>
      <c r="Q6" s="23">
        <v>3</v>
      </c>
      <c r="R6" s="17">
        <v>0.12083333333333333</v>
      </c>
      <c r="S6" s="20">
        <v>0.3361111111111111</v>
      </c>
      <c r="T6" s="20">
        <v>0.1826388888888889</v>
      </c>
      <c r="U6" s="20">
        <v>0.19791666666666666</v>
      </c>
      <c r="V6" s="20">
        <v>0.2111111111111111</v>
      </c>
      <c r="W6" s="20">
        <v>0.27569444444444446</v>
      </c>
      <c r="X6" s="20">
        <v>0.07777777777777778</v>
      </c>
      <c r="Y6" s="20">
        <v>0.16319444444444445</v>
      </c>
      <c r="Z6" s="20">
        <v>0.1013888888888889</v>
      </c>
      <c r="AA6" s="21">
        <f>SUM(R6:Z6)</f>
        <v>1.6666666666666667</v>
      </c>
      <c r="AB6" s="22">
        <v>2</v>
      </c>
      <c r="AC6" s="24">
        <f aca="true" t="shared" si="1" ref="AC6:AC41">SUM(AA6,P6,H6)</f>
        <v>2.2583333333333333</v>
      </c>
      <c r="AD6" s="25">
        <f aca="true" t="shared" si="2" ref="AD6:AD41">AVERAGE(I6,Q6,AB6)</f>
        <v>2.5</v>
      </c>
      <c r="AE6" s="26" t="s">
        <v>11</v>
      </c>
    </row>
    <row r="7" spans="1:31" ht="15">
      <c r="A7" s="16" t="s">
        <v>12</v>
      </c>
      <c r="B7" s="17">
        <v>0.05694444444444444</v>
      </c>
      <c r="C7" s="20">
        <v>0.2638888888888889</v>
      </c>
      <c r="D7" s="20">
        <v>0.17361111111111113</v>
      </c>
      <c r="E7" s="20">
        <v>0.12361111111111112</v>
      </c>
      <c r="F7" s="20">
        <v>0.19305555555555554</v>
      </c>
      <c r="G7" s="20">
        <v>0.15208333333333332</v>
      </c>
      <c r="H7" s="21">
        <f>SUM(B7:G7)</f>
        <v>0.9631944444444445</v>
      </c>
      <c r="I7" s="22">
        <v>1</v>
      </c>
      <c r="J7" s="19">
        <v>0.09861111111111111</v>
      </c>
      <c r="K7" s="20">
        <v>0.23958333333333334</v>
      </c>
      <c r="L7" s="20">
        <v>0.17847222222222223</v>
      </c>
      <c r="M7" s="20">
        <v>0.23194444444444443</v>
      </c>
      <c r="N7" s="20">
        <v>0.10486111111111111</v>
      </c>
      <c r="O7" s="20">
        <v>0.044444444444444446</v>
      </c>
      <c r="P7" s="21">
        <f t="shared" si="0"/>
        <v>0.8979166666666666</v>
      </c>
      <c r="Q7" s="23">
        <v>14</v>
      </c>
      <c r="R7" s="17"/>
      <c r="S7" s="20"/>
      <c r="T7" s="20"/>
      <c r="U7" s="18"/>
      <c r="V7" s="27"/>
      <c r="W7" s="19"/>
      <c r="X7" s="18"/>
      <c r="Y7" s="19"/>
      <c r="Z7" s="20"/>
      <c r="AA7" s="21"/>
      <c r="AB7" s="22"/>
      <c r="AC7" s="28">
        <f t="shared" si="1"/>
        <v>1.8611111111111112</v>
      </c>
      <c r="AD7" s="29">
        <f t="shared" si="2"/>
        <v>7.5</v>
      </c>
      <c r="AE7" s="30" t="s">
        <v>11</v>
      </c>
    </row>
    <row r="8" spans="1:31" ht="15">
      <c r="A8" s="16" t="s">
        <v>13</v>
      </c>
      <c r="B8" s="17">
        <v>0.09722222222222222</v>
      </c>
      <c r="C8" s="20">
        <v>0.2951388888888889</v>
      </c>
      <c r="D8" s="20">
        <v>0.22847222222222222</v>
      </c>
      <c r="E8" s="20">
        <v>0.16041666666666668</v>
      </c>
      <c r="F8" s="20">
        <v>0.16041666666666668</v>
      </c>
      <c r="G8" s="20">
        <v>0.14930555555555555</v>
      </c>
      <c r="H8" s="21">
        <f>SUM(B8:G8)</f>
        <v>1.0909722222222222</v>
      </c>
      <c r="I8" s="22">
        <v>4</v>
      </c>
      <c r="J8" s="19">
        <v>0.09791666666666667</v>
      </c>
      <c r="K8" s="20">
        <v>0.09236111111111112</v>
      </c>
      <c r="L8" s="20">
        <v>0.13541666666666666</v>
      </c>
      <c r="M8" s="20">
        <v>0.1361111111111111</v>
      </c>
      <c r="N8" s="20">
        <v>0.3770833333333334</v>
      </c>
      <c r="O8" s="20">
        <v>0.04097222222222222</v>
      </c>
      <c r="P8" s="21">
        <f t="shared" si="0"/>
        <v>0.879861111111111</v>
      </c>
      <c r="Q8" s="23">
        <v>12</v>
      </c>
      <c r="R8" s="17">
        <v>0.18125</v>
      </c>
      <c r="S8" s="20">
        <v>0.7076388888888889</v>
      </c>
      <c r="T8" s="20">
        <v>0.19305555555555554</v>
      </c>
      <c r="U8" s="31">
        <v>0.32430555555555557</v>
      </c>
      <c r="V8" s="32"/>
      <c r="W8" s="31">
        <v>0.36944444444444446</v>
      </c>
      <c r="X8" s="33"/>
      <c r="Y8" s="33"/>
      <c r="Z8" s="32"/>
      <c r="AA8" s="21">
        <f>SUM(R8:Z8)</f>
        <v>1.7756944444444445</v>
      </c>
      <c r="AB8" s="22" t="s">
        <v>14</v>
      </c>
      <c r="AC8" s="28">
        <f t="shared" si="1"/>
        <v>3.7465277777777777</v>
      </c>
      <c r="AD8" s="29">
        <f t="shared" si="2"/>
        <v>8</v>
      </c>
      <c r="AE8" s="30" t="s">
        <v>11</v>
      </c>
    </row>
    <row r="9" spans="1:31" ht="15">
      <c r="A9" s="16" t="s">
        <v>15</v>
      </c>
      <c r="B9" s="17"/>
      <c r="C9" s="20"/>
      <c r="D9" s="20"/>
      <c r="E9" s="20"/>
      <c r="F9" s="20"/>
      <c r="G9" s="20"/>
      <c r="H9" s="21"/>
      <c r="I9" s="22"/>
      <c r="J9" s="19">
        <v>0.1111111111111111</v>
      </c>
      <c r="K9" s="20">
        <v>0.10069444444444443</v>
      </c>
      <c r="L9" s="20">
        <v>0.14375000000000002</v>
      </c>
      <c r="M9" s="20">
        <v>0.1826388888888889</v>
      </c>
      <c r="N9" s="20">
        <v>0.11388888888888889</v>
      </c>
      <c r="O9" s="20">
        <v>0.06874999999999999</v>
      </c>
      <c r="P9" s="21">
        <f t="shared" si="0"/>
        <v>0.7208333333333333</v>
      </c>
      <c r="Q9" s="23">
        <v>7</v>
      </c>
      <c r="R9" s="17">
        <v>0.2590277777777778</v>
      </c>
      <c r="S9" s="20">
        <v>0.41944444444444445</v>
      </c>
      <c r="T9" s="20">
        <v>0.2465277777777778</v>
      </c>
      <c r="U9" s="20">
        <v>0.32916666666666666</v>
      </c>
      <c r="V9" s="20">
        <v>0.25069444444444444</v>
      </c>
      <c r="W9" s="20">
        <v>0.5756944444444444</v>
      </c>
      <c r="X9" s="20">
        <v>0.10694444444444444</v>
      </c>
      <c r="Y9" s="20">
        <v>0.3833333333333333</v>
      </c>
      <c r="Z9" s="20">
        <v>0.14027777777777778</v>
      </c>
      <c r="AA9" s="21">
        <f>SUM(R9:Z9)</f>
        <v>2.711111111111111</v>
      </c>
      <c r="AB9" s="22">
        <v>13</v>
      </c>
      <c r="AC9" s="28">
        <f t="shared" si="1"/>
        <v>3.431944444444444</v>
      </c>
      <c r="AD9" s="29">
        <f t="shared" si="2"/>
        <v>10</v>
      </c>
      <c r="AE9" s="30" t="s">
        <v>11</v>
      </c>
    </row>
    <row r="10" spans="1:31" ht="15">
      <c r="A10" s="16" t="s">
        <v>16</v>
      </c>
      <c r="B10" s="17"/>
      <c r="C10" s="20"/>
      <c r="D10" s="20"/>
      <c r="E10" s="20"/>
      <c r="F10" s="20"/>
      <c r="G10" s="20"/>
      <c r="H10" s="21"/>
      <c r="I10" s="22"/>
      <c r="J10" s="19">
        <v>0.09305555555555556</v>
      </c>
      <c r="K10" s="20">
        <v>0.09652777777777777</v>
      </c>
      <c r="L10" s="20">
        <v>0.16041666666666668</v>
      </c>
      <c r="M10" s="20">
        <v>0.16805555555555554</v>
      </c>
      <c r="N10" s="20">
        <v>0.17500000000000002</v>
      </c>
      <c r="O10" s="20">
        <v>0.04791666666666666</v>
      </c>
      <c r="P10" s="21">
        <f t="shared" si="0"/>
        <v>0.7409722222222221</v>
      </c>
      <c r="Q10" s="23">
        <v>8</v>
      </c>
      <c r="R10" s="17">
        <v>0.2833333333333333</v>
      </c>
      <c r="S10" s="20">
        <v>0.5513888888888888</v>
      </c>
      <c r="T10" s="20">
        <v>0.22430555555555556</v>
      </c>
      <c r="U10" s="20">
        <v>0.6124999999999999</v>
      </c>
      <c r="V10" s="20">
        <v>0.34027777777777773</v>
      </c>
      <c r="W10" s="20">
        <v>0.425</v>
      </c>
      <c r="X10" s="20">
        <v>0.14027777777777778</v>
      </c>
      <c r="Y10" s="20">
        <v>0.32083333333333336</v>
      </c>
      <c r="Z10" s="20">
        <v>0.10208333333333335</v>
      </c>
      <c r="AA10" s="21">
        <f>SUM(R10:Z10)</f>
        <v>2.9999999999999996</v>
      </c>
      <c r="AB10" s="22">
        <v>16</v>
      </c>
      <c r="AC10" s="28">
        <f t="shared" si="1"/>
        <v>3.7409722222222217</v>
      </c>
      <c r="AD10" s="29">
        <f t="shared" si="2"/>
        <v>12</v>
      </c>
      <c r="AE10" s="30" t="s">
        <v>11</v>
      </c>
    </row>
    <row r="11" spans="1:31" ht="15">
      <c r="A11" s="16" t="s">
        <v>17</v>
      </c>
      <c r="B11" s="34"/>
      <c r="C11" s="35"/>
      <c r="D11" s="35"/>
      <c r="E11" s="35"/>
      <c r="F11" s="35"/>
      <c r="G11" s="35"/>
      <c r="H11" s="21"/>
      <c r="I11" s="22"/>
      <c r="J11" s="19">
        <v>0.11875000000000001</v>
      </c>
      <c r="K11" s="20">
        <v>0.15069444444444444</v>
      </c>
      <c r="L11" s="20">
        <v>0.19583333333333333</v>
      </c>
      <c r="M11" s="20">
        <v>0.1326388888888889</v>
      </c>
      <c r="N11" s="20">
        <v>0.12638888888888888</v>
      </c>
      <c r="O11" s="20">
        <v>0.0375</v>
      </c>
      <c r="P11" s="21">
        <f t="shared" si="0"/>
        <v>0.7618055555555555</v>
      </c>
      <c r="Q11" s="23">
        <v>10</v>
      </c>
      <c r="R11" s="17">
        <v>0.1486111111111111</v>
      </c>
      <c r="S11" s="20">
        <v>0.6479166666666667</v>
      </c>
      <c r="T11" s="20">
        <v>0.11388888888888889</v>
      </c>
      <c r="U11" s="20">
        <v>0.56875</v>
      </c>
      <c r="V11" s="20">
        <v>0.3159722222222222</v>
      </c>
      <c r="W11" s="20">
        <v>0.3729166666666666</v>
      </c>
      <c r="X11" s="20">
        <v>0.1708333333333333</v>
      </c>
      <c r="Y11" s="20">
        <v>0.47152777777777777</v>
      </c>
      <c r="Z11" s="20">
        <v>0.11805555555555557</v>
      </c>
      <c r="AA11" s="21">
        <f>SUM(R11:Z11)</f>
        <v>2.928472222222222</v>
      </c>
      <c r="AB11" s="22">
        <v>15</v>
      </c>
      <c r="AC11" s="28">
        <f t="shared" si="1"/>
        <v>3.6902777777777778</v>
      </c>
      <c r="AD11" s="29">
        <f t="shared" si="2"/>
        <v>12.5</v>
      </c>
      <c r="AE11" s="30" t="s">
        <v>11</v>
      </c>
    </row>
    <row r="12" spans="1:31" ht="15">
      <c r="A12" s="16" t="s">
        <v>18</v>
      </c>
      <c r="B12" s="17"/>
      <c r="C12" s="20"/>
      <c r="D12" s="20"/>
      <c r="E12" s="20"/>
      <c r="F12" s="20"/>
      <c r="G12" s="20"/>
      <c r="H12" s="21"/>
      <c r="I12" s="22"/>
      <c r="J12" s="19">
        <v>0.1840277777777778</v>
      </c>
      <c r="K12" s="20">
        <v>0.12986111111111112</v>
      </c>
      <c r="L12" s="20">
        <v>0.2736111111111111</v>
      </c>
      <c r="M12" s="20">
        <v>0.2111111111111111</v>
      </c>
      <c r="N12" s="20">
        <v>0.3215277777777778</v>
      </c>
      <c r="O12" s="20">
        <v>0.044444444444444446</v>
      </c>
      <c r="P12" s="21">
        <f t="shared" si="0"/>
        <v>1.1645833333333333</v>
      </c>
      <c r="Q12" s="23">
        <v>24</v>
      </c>
      <c r="R12" s="17">
        <v>0.16041666666666668</v>
      </c>
      <c r="S12" s="20">
        <v>0.3645833333333333</v>
      </c>
      <c r="T12" s="20">
        <v>0.15208333333333332</v>
      </c>
      <c r="U12" s="20">
        <v>0.32708333333333334</v>
      </c>
      <c r="V12" s="20">
        <v>0.21736111111111112</v>
      </c>
      <c r="W12" s="20">
        <v>0.40902777777777777</v>
      </c>
      <c r="X12" s="20">
        <v>0.09861111111111111</v>
      </c>
      <c r="Y12" s="20">
        <v>0.3611111111111111</v>
      </c>
      <c r="Z12" s="20">
        <v>0.10833333333333334</v>
      </c>
      <c r="AA12" s="21">
        <f>SUM(R12:Z12)</f>
        <v>2.198611111111111</v>
      </c>
      <c r="AB12" s="22">
        <v>4</v>
      </c>
      <c r="AC12" s="28">
        <f t="shared" si="1"/>
        <v>3.3631944444444444</v>
      </c>
      <c r="AD12" s="29">
        <f t="shared" si="2"/>
        <v>14</v>
      </c>
      <c r="AE12" s="30" t="s">
        <v>11</v>
      </c>
    </row>
    <row r="13" spans="1:31" ht="15">
      <c r="A13" s="16" t="s">
        <v>19</v>
      </c>
      <c r="B13" s="17">
        <v>0.13055555555555556</v>
      </c>
      <c r="C13" s="20">
        <v>0.37847222222222227</v>
      </c>
      <c r="D13" s="20">
        <v>0.15347222222222223</v>
      </c>
      <c r="E13" s="20">
        <v>0.12986111111111112</v>
      </c>
      <c r="F13" s="20">
        <v>0.18888888888888888</v>
      </c>
      <c r="G13" s="20">
        <v>0.21736111111111112</v>
      </c>
      <c r="H13" s="21">
        <f>SUM(B13:G13)</f>
        <v>1.198611111111111</v>
      </c>
      <c r="I13" s="22">
        <v>10</v>
      </c>
      <c r="J13" s="19">
        <v>0.11875000000000001</v>
      </c>
      <c r="K13" s="20">
        <v>0.1625</v>
      </c>
      <c r="L13" s="20">
        <v>0.21458333333333335</v>
      </c>
      <c r="M13" s="20">
        <v>0.3034722222222222</v>
      </c>
      <c r="N13" s="20">
        <v>0.11805555555555557</v>
      </c>
      <c r="O13" s="20">
        <v>0.06388888888888888</v>
      </c>
      <c r="P13" s="21">
        <f t="shared" si="0"/>
        <v>0.98125</v>
      </c>
      <c r="Q13" s="23">
        <v>18</v>
      </c>
      <c r="R13" s="17"/>
      <c r="S13" s="20"/>
      <c r="T13" s="20"/>
      <c r="U13" s="20"/>
      <c r="V13" s="20"/>
      <c r="W13" s="20"/>
      <c r="X13" s="20"/>
      <c r="Y13" s="20"/>
      <c r="Z13" s="20"/>
      <c r="AA13" s="21"/>
      <c r="AB13" s="22"/>
      <c r="AC13" s="28">
        <f t="shared" si="1"/>
        <v>2.1798611111111112</v>
      </c>
      <c r="AD13" s="29">
        <f t="shared" si="2"/>
        <v>14</v>
      </c>
      <c r="AE13" s="30" t="s">
        <v>11</v>
      </c>
    </row>
    <row r="14" spans="1:31" ht="15">
      <c r="A14" s="16" t="s">
        <v>20</v>
      </c>
      <c r="B14" s="17">
        <v>0.10347222222222223</v>
      </c>
      <c r="C14" s="18">
        <v>0.41944444444444445</v>
      </c>
      <c r="D14" s="19">
        <v>0.1840277777777778</v>
      </c>
      <c r="E14" s="20">
        <v>0.15347222222222223</v>
      </c>
      <c r="F14" s="20">
        <v>0.17500000000000002</v>
      </c>
      <c r="G14" s="20">
        <v>0.15902777777777777</v>
      </c>
      <c r="H14" s="21">
        <f>SUM(B14:G14)</f>
        <v>1.1944444444444444</v>
      </c>
      <c r="I14" s="22">
        <v>9</v>
      </c>
      <c r="J14" s="19">
        <v>0.10208333333333335</v>
      </c>
      <c r="K14" s="20">
        <v>0.17916666666666667</v>
      </c>
      <c r="L14" s="20">
        <v>0.19305555555555554</v>
      </c>
      <c r="M14" s="20">
        <v>0.36944444444444446</v>
      </c>
      <c r="N14" s="20">
        <v>0.14027777777777778</v>
      </c>
      <c r="O14" s="20">
        <v>0.04583333333333334</v>
      </c>
      <c r="P14" s="21">
        <f t="shared" si="0"/>
        <v>1.0298611111111111</v>
      </c>
      <c r="Q14" s="23">
        <v>22</v>
      </c>
      <c r="R14" s="17"/>
      <c r="S14" s="20"/>
      <c r="T14" s="20"/>
      <c r="U14" s="20"/>
      <c r="V14" s="20"/>
      <c r="W14" s="20"/>
      <c r="X14" s="20"/>
      <c r="Y14" s="20"/>
      <c r="Z14" s="20"/>
      <c r="AA14" s="21"/>
      <c r="AB14" s="22"/>
      <c r="AC14" s="28">
        <f t="shared" si="1"/>
        <v>2.2243055555555555</v>
      </c>
      <c r="AD14" s="29">
        <f t="shared" si="2"/>
        <v>15.5</v>
      </c>
      <c r="AE14" s="30" t="s">
        <v>11</v>
      </c>
    </row>
    <row r="15" spans="1:31" ht="15">
      <c r="A15" s="16" t="s">
        <v>21</v>
      </c>
      <c r="B15" s="17"/>
      <c r="C15" s="20"/>
      <c r="D15" s="20"/>
      <c r="E15" s="20"/>
      <c r="F15" s="20"/>
      <c r="G15" s="20"/>
      <c r="H15" s="21"/>
      <c r="I15" s="22"/>
      <c r="J15" s="19">
        <v>0.2236111111111111</v>
      </c>
      <c r="K15" s="20">
        <v>0.37013888888888885</v>
      </c>
      <c r="L15" s="20">
        <v>0.19305555555555554</v>
      </c>
      <c r="M15" s="20">
        <v>0.22013888888888888</v>
      </c>
      <c r="N15" s="20">
        <v>0.11527777777777777</v>
      </c>
      <c r="O15" s="20">
        <v>0.051388888888888894</v>
      </c>
      <c r="P15" s="21">
        <f t="shared" si="0"/>
        <v>1.1736111111111112</v>
      </c>
      <c r="Q15" s="23">
        <v>25</v>
      </c>
      <c r="R15" s="17">
        <v>0.27847222222222223</v>
      </c>
      <c r="S15" s="20">
        <v>0.4215277777777778</v>
      </c>
      <c r="T15" s="20">
        <v>0.25833333333333336</v>
      </c>
      <c r="U15" s="20">
        <v>0.32222222222222224</v>
      </c>
      <c r="V15" s="18">
        <v>0.2423611111111111</v>
      </c>
      <c r="W15" s="19">
        <v>0.5354166666666667</v>
      </c>
      <c r="X15" s="20">
        <v>0.11180555555555556</v>
      </c>
      <c r="Y15" s="20">
        <v>0.3763888888888889</v>
      </c>
      <c r="Z15" s="20">
        <v>0.17013888888888887</v>
      </c>
      <c r="AA15" s="21">
        <f>SUM(R15:Z15)</f>
        <v>2.7166666666666663</v>
      </c>
      <c r="AB15" s="22">
        <v>14</v>
      </c>
      <c r="AC15" s="28">
        <f t="shared" si="1"/>
        <v>3.8902777777777775</v>
      </c>
      <c r="AD15" s="29">
        <f t="shared" si="2"/>
        <v>19.5</v>
      </c>
      <c r="AE15" s="30" t="s">
        <v>11</v>
      </c>
    </row>
    <row r="16" spans="1:31" ht="15">
      <c r="A16" s="16" t="s">
        <v>22</v>
      </c>
      <c r="B16" s="17"/>
      <c r="C16" s="20"/>
      <c r="D16" s="20"/>
      <c r="E16" s="20"/>
      <c r="F16" s="20"/>
      <c r="G16" s="20"/>
      <c r="H16" s="21"/>
      <c r="I16" s="22"/>
      <c r="J16" s="19">
        <v>0.7368055555555556</v>
      </c>
      <c r="K16" s="20">
        <v>0.2701388888888889</v>
      </c>
      <c r="L16" s="20">
        <v>0.1909722222222222</v>
      </c>
      <c r="M16" s="20">
        <v>0.16111111111111112</v>
      </c>
      <c r="N16" s="20">
        <v>0.14097222222222222</v>
      </c>
      <c r="O16" s="20">
        <v>0.042361111111111106</v>
      </c>
      <c r="P16" s="21">
        <f t="shared" si="0"/>
        <v>1.542361111111111</v>
      </c>
      <c r="Q16" s="23">
        <v>32</v>
      </c>
      <c r="R16" s="17">
        <v>0.16041666666666668</v>
      </c>
      <c r="S16" s="20">
        <v>0.3847222222222222</v>
      </c>
      <c r="T16" s="20">
        <v>0.14097222222222222</v>
      </c>
      <c r="U16" s="20">
        <v>0.5388888888888889</v>
      </c>
      <c r="V16" s="20">
        <v>0.3527777777777778</v>
      </c>
      <c r="W16" s="20">
        <v>0.4263888888888889</v>
      </c>
      <c r="X16" s="20">
        <v>0.13541666666666666</v>
      </c>
      <c r="Y16" s="20">
        <v>0.3229166666666667</v>
      </c>
      <c r="Z16" s="20">
        <v>0.09930555555555555</v>
      </c>
      <c r="AA16" s="21">
        <f>SUM(R16:Z16)</f>
        <v>2.5618055555555554</v>
      </c>
      <c r="AB16" s="22">
        <v>11</v>
      </c>
      <c r="AC16" s="28">
        <f t="shared" si="1"/>
        <v>4.104166666666666</v>
      </c>
      <c r="AD16" s="29">
        <f t="shared" si="2"/>
        <v>21.5</v>
      </c>
      <c r="AE16" s="30" t="s">
        <v>11</v>
      </c>
    </row>
    <row r="17" spans="1:31" ht="15">
      <c r="A17" s="16" t="s">
        <v>23</v>
      </c>
      <c r="B17" s="17">
        <v>0.08055555555555556</v>
      </c>
      <c r="C17" s="20">
        <v>0.48125</v>
      </c>
      <c r="D17" s="20">
        <v>0.22291666666666665</v>
      </c>
      <c r="E17" s="20">
        <v>0.19791666666666666</v>
      </c>
      <c r="F17" s="20">
        <v>0.23194444444444443</v>
      </c>
      <c r="G17" s="20">
        <v>0.12916666666666668</v>
      </c>
      <c r="H17" s="21">
        <f>SUM(B17:G17)</f>
        <v>1.34375</v>
      </c>
      <c r="I17" s="22">
        <v>13</v>
      </c>
      <c r="J17" s="19">
        <v>0.20555555555555557</v>
      </c>
      <c r="K17" s="20">
        <v>0.12986111111111112</v>
      </c>
      <c r="L17" s="20">
        <v>0.32708333333333334</v>
      </c>
      <c r="M17" s="20">
        <v>0.15694444444444444</v>
      </c>
      <c r="N17" s="20">
        <v>0.4263888888888889</v>
      </c>
      <c r="O17" s="20">
        <v>0.043750000000000004</v>
      </c>
      <c r="P17" s="21">
        <f t="shared" si="0"/>
        <v>1.2895833333333333</v>
      </c>
      <c r="Q17" s="23">
        <v>29</v>
      </c>
      <c r="R17" s="17"/>
      <c r="S17" s="20"/>
      <c r="T17" s="20"/>
      <c r="U17" s="20"/>
      <c r="V17" s="20"/>
      <c r="W17" s="20"/>
      <c r="X17" s="20"/>
      <c r="Y17" s="20"/>
      <c r="Z17" s="20"/>
      <c r="AA17" s="21"/>
      <c r="AB17" s="22"/>
      <c r="AC17" s="28">
        <f t="shared" si="1"/>
        <v>2.6333333333333333</v>
      </c>
      <c r="AD17" s="29">
        <f t="shared" si="2"/>
        <v>21</v>
      </c>
      <c r="AE17" s="30" t="s">
        <v>11</v>
      </c>
    </row>
    <row r="18" spans="1:31" ht="15.75" thickBot="1">
      <c r="A18" s="36" t="s">
        <v>24</v>
      </c>
      <c r="B18" s="37">
        <v>0.13819444444444443</v>
      </c>
      <c r="C18" s="38">
        <v>0.5631944444444444</v>
      </c>
      <c r="D18" s="38">
        <v>0.1708333333333333</v>
      </c>
      <c r="E18" s="38">
        <v>0.18333333333333335</v>
      </c>
      <c r="F18" s="38">
        <v>0.24583333333333335</v>
      </c>
      <c r="G18" s="38">
        <v>0.17500000000000002</v>
      </c>
      <c r="H18" s="39">
        <f>SUM(B18:G18)</f>
        <v>1.4763888888888888</v>
      </c>
      <c r="I18" s="40">
        <v>17</v>
      </c>
      <c r="J18" s="41">
        <v>0.2701388888888889</v>
      </c>
      <c r="K18" s="38">
        <v>0.09861111111111111</v>
      </c>
      <c r="L18" s="38">
        <v>0.16458333333333333</v>
      </c>
      <c r="M18" s="38">
        <v>0.2604166666666667</v>
      </c>
      <c r="N18" s="38">
        <v>0.4930555555555556</v>
      </c>
      <c r="O18" s="38">
        <v>0.049999999999999996</v>
      </c>
      <c r="P18" s="39">
        <f t="shared" si="0"/>
        <v>1.3368055555555556</v>
      </c>
      <c r="Q18" s="42">
        <v>31</v>
      </c>
      <c r="R18" s="37"/>
      <c r="S18" s="38"/>
      <c r="T18" s="38"/>
      <c r="U18" s="38"/>
      <c r="V18" s="38"/>
      <c r="W18" s="38"/>
      <c r="X18" s="38"/>
      <c r="Y18" s="38"/>
      <c r="Z18" s="38"/>
      <c r="AA18" s="39"/>
      <c r="AB18" s="40"/>
      <c r="AC18" s="43">
        <f t="shared" si="1"/>
        <v>2.813194444444444</v>
      </c>
      <c r="AD18" s="44">
        <f t="shared" si="2"/>
        <v>24</v>
      </c>
      <c r="AE18" s="45" t="s">
        <v>11</v>
      </c>
    </row>
    <row r="19" spans="1:31" ht="15">
      <c r="A19" s="46" t="s">
        <v>25</v>
      </c>
      <c r="B19" s="47">
        <v>0.12916666666666668</v>
      </c>
      <c r="C19" s="48">
        <v>0.4152777777777778</v>
      </c>
      <c r="D19" s="48">
        <v>0.16180555555555556</v>
      </c>
      <c r="E19" s="48">
        <v>0.11180555555555556</v>
      </c>
      <c r="F19" s="48">
        <v>0.2034722222222222</v>
      </c>
      <c r="G19" s="48">
        <v>0.10694444444444444</v>
      </c>
      <c r="H19" s="49">
        <f>SUM(B19:G19)</f>
        <v>1.1284722222222223</v>
      </c>
      <c r="I19" s="50">
        <v>6</v>
      </c>
      <c r="J19" s="51">
        <v>0.07083333333333333</v>
      </c>
      <c r="K19" s="48">
        <v>0.08819444444444445</v>
      </c>
      <c r="L19" s="48">
        <v>0.11805555555555557</v>
      </c>
      <c r="M19" s="48">
        <v>0.08958333333333333</v>
      </c>
      <c r="N19" s="48">
        <v>0.10833333333333334</v>
      </c>
      <c r="O19" s="48">
        <v>0.03125</v>
      </c>
      <c r="P19" s="49">
        <f t="shared" si="0"/>
        <v>0.5062500000000001</v>
      </c>
      <c r="Q19" s="52">
        <v>1</v>
      </c>
      <c r="R19" s="47">
        <v>0.1076388888888889</v>
      </c>
      <c r="S19" s="48">
        <v>0.5680555555555555</v>
      </c>
      <c r="T19" s="48">
        <v>0.14444444444444446</v>
      </c>
      <c r="U19" s="48">
        <v>0.43402777777777773</v>
      </c>
      <c r="V19" s="48">
        <v>0.17847222222222223</v>
      </c>
      <c r="W19" s="48">
        <v>0.2847222222222222</v>
      </c>
      <c r="X19" s="48">
        <v>0.08958333333333333</v>
      </c>
      <c r="Y19" s="48">
        <v>0.15486111111111112</v>
      </c>
      <c r="Z19" s="48">
        <v>0.08541666666666665</v>
      </c>
      <c r="AA19" s="49">
        <f>SUM(R19:Z19)</f>
        <v>2.047222222222222</v>
      </c>
      <c r="AB19" s="50">
        <v>3</v>
      </c>
      <c r="AC19" s="24">
        <f t="shared" si="1"/>
        <v>3.6819444444444445</v>
      </c>
      <c r="AD19" s="25">
        <f t="shared" si="2"/>
        <v>3.3333333333333335</v>
      </c>
      <c r="AE19" s="26" t="s">
        <v>26</v>
      </c>
    </row>
    <row r="20" spans="1:31" ht="15">
      <c r="A20" s="16" t="s">
        <v>27</v>
      </c>
      <c r="B20" s="17"/>
      <c r="C20" s="20"/>
      <c r="D20" s="20"/>
      <c r="E20" s="20"/>
      <c r="F20" s="20"/>
      <c r="G20" s="20"/>
      <c r="H20" s="21"/>
      <c r="I20" s="22"/>
      <c r="J20" s="19">
        <v>0.07777777777777778</v>
      </c>
      <c r="K20" s="20">
        <v>0.08819444444444445</v>
      </c>
      <c r="L20" s="20">
        <v>0.15277777777777776</v>
      </c>
      <c r="M20" s="20">
        <v>0.15694444444444444</v>
      </c>
      <c r="N20" s="20">
        <v>0.10416666666666667</v>
      </c>
      <c r="O20" s="20">
        <v>0.04513888888888889</v>
      </c>
      <c r="P20" s="21">
        <f t="shared" si="0"/>
        <v>0.6249999999999999</v>
      </c>
      <c r="Q20" s="23">
        <v>4</v>
      </c>
      <c r="R20" s="17">
        <v>0.14097222222222222</v>
      </c>
      <c r="S20" s="20">
        <v>0.3368055555555556</v>
      </c>
      <c r="T20" s="20">
        <v>0.12708333333333333</v>
      </c>
      <c r="U20" s="20">
        <v>0.4069444444444445</v>
      </c>
      <c r="V20" s="20">
        <v>0.2659722222222222</v>
      </c>
      <c r="W20" s="20">
        <v>0.4215277777777778</v>
      </c>
      <c r="X20" s="20">
        <v>0.3090277777777778</v>
      </c>
      <c r="Y20" s="20">
        <v>0.20625000000000002</v>
      </c>
      <c r="Z20" s="20">
        <v>0.09722222222222222</v>
      </c>
      <c r="AA20" s="21">
        <f>SUM(R20:Z20)</f>
        <v>2.3118055555555554</v>
      </c>
      <c r="AB20" s="22">
        <v>7</v>
      </c>
      <c r="AC20" s="28">
        <f t="shared" si="1"/>
        <v>2.9368055555555554</v>
      </c>
      <c r="AD20" s="29">
        <f t="shared" si="2"/>
        <v>5.5</v>
      </c>
      <c r="AE20" s="30" t="s">
        <v>26</v>
      </c>
    </row>
    <row r="21" spans="1:31" ht="15">
      <c r="A21" s="16" t="s">
        <v>28</v>
      </c>
      <c r="B21" s="17">
        <v>0.15486111111111112</v>
      </c>
      <c r="C21" s="20">
        <v>0.19722222222222222</v>
      </c>
      <c r="D21" s="20">
        <v>0.23750000000000002</v>
      </c>
      <c r="E21" s="20">
        <v>0.15138888888888888</v>
      </c>
      <c r="F21" s="20">
        <v>0.2041666666666667</v>
      </c>
      <c r="G21" s="20">
        <v>0.12986111111111112</v>
      </c>
      <c r="H21" s="21">
        <f aca="true" t="shared" si="3" ref="H21:H34">SUM(B21:G21)</f>
        <v>1.0750000000000002</v>
      </c>
      <c r="I21" s="22">
        <v>2</v>
      </c>
      <c r="J21" s="19">
        <v>0.10694444444444444</v>
      </c>
      <c r="K21" s="20">
        <v>0.13749999999999998</v>
      </c>
      <c r="L21" s="20">
        <v>0.2798611111111111</v>
      </c>
      <c r="M21" s="20">
        <v>0.11666666666666665</v>
      </c>
      <c r="N21" s="20">
        <v>0.19930555555555554</v>
      </c>
      <c r="O21" s="20">
        <v>0.04097222222222222</v>
      </c>
      <c r="P21" s="21">
        <f t="shared" si="0"/>
        <v>0.88125</v>
      </c>
      <c r="Q21" s="23">
        <v>13</v>
      </c>
      <c r="R21" s="17">
        <v>0.31805555555555554</v>
      </c>
      <c r="S21" s="20">
        <v>0.4166666666666667</v>
      </c>
      <c r="T21" s="20">
        <v>0.24861111111111112</v>
      </c>
      <c r="U21" s="20">
        <v>0.4479166666666667</v>
      </c>
      <c r="V21" s="20">
        <v>0.18055555555555555</v>
      </c>
      <c r="W21" s="20">
        <v>0.28194444444444444</v>
      </c>
      <c r="X21" s="20">
        <v>0.08541666666666665</v>
      </c>
      <c r="Y21" s="20">
        <v>0.15833333333333333</v>
      </c>
      <c r="Z21" s="20">
        <v>0.09652777777777777</v>
      </c>
      <c r="AA21" s="21">
        <f>SUM(R21:Z21)</f>
        <v>2.234027777777778</v>
      </c>
      <c r="AB21" s="22">
        <v>6</v>
      </c>
      <c r="AC21" s="28">
        <f t="shared" si="1"/>
        <v>4.190277777777778</v>
      </c>
      <c r="AD21" s="29">
        <f t="shared" si="2"/>
        <v>7</v>
      </c>
      <c r="AE21" s="30" t="s">
        <v>26</v>
      </c>
    </row>
    <row r="22" spans="1:31" ht="15">
      <c r="A22" s="16" t="s">
        <v>29</v>
      </c>
      <c r="B22" s="17">
        <v>0.09027777777777778</v>
      </c>
      <c r="C22" s="20">
        <v>0.20902777777777778</v>
      </c>
      <c r="D22" s="20">
        <v>0.19652777777777777</v>
      </c>
      <c r="E22" s="20">
        <v>0.2111111111111111</v>
      </c>
      <c r="F22" s="20">
        <v>0.22152777777777777</v>
      </c>
      <c r="G22" s="20">
        <v>0.15138888888888888</v>
      </c>
      <c r="H22" s="21">
        <f t="shared" si="3"/>
        <v>1.0798611111111112</v>
      </c>
      <c r="I22" s="22">
        <v>3</v>
      </c>
      <c r="J22" s="53"/>
      <c r="K22" s="35"/>
      <c r="L22" s="35"/>
      <c r="M22" s="35"/>
      <c r="N22" s="35"/>
      <c r="O22" s="35"/>
      <c r="P22" s="21"/>
      <c r="Q22" s="23"/>
      <c r="R22" s="17">
        <v>0.4472222222222222</v>
      </c>
      <c r="S22" s="20">
        <v>0.4201388888888889</v>
      </c>
      <c r="T22" s="20">
        <v>0.6215277777777778</v>
      </c>
      <c r="U22" s="20">
        <v>0.24722222222222223</v>
      </c>
      <c r="V22" s="20">
        <v>0.16874999999999998</v>
      </c>
      <c r="W22" s="20">
        <v>0.5270833333333333</v>
      </c>
      <c r="X22" s="20">
        <v>0.10208333333333335</v>
      </c>
      <c r="Y22" s="20">
        <v>0.3423611111111111</v>
      </c>
      <c r="Z22" s="20">
        <v>0.15</v>
      </c>
      <c r="AA22" s="21">
        <f>SUM(R22:Z22)</f>
        <v>3.026388888888889</v>
      </c>
      <c r="AB22" s="22">
        <v>17</v>
      </c>
      <c r="AC22" s="28">
        <f t="shared" si="1"/>
        <v>4.10625</v>
      </c>
      <c r="AD22" s="29">
        <f t="shared" si="2"/>
        <v>10</v>
      </c>
      <c r="AE22" s="30" t="s">
        <v>26</v>
      </c>
    </row>
    <row r="23" spans="1:31" ht="15">
      <c r="A23" s="16" t="s">
        <v>30</v>
      </c>
      <c r="B23" s="17">
        <v>0.125</v>
      </c>
      <c r="C23" s="20">
        <v>0.4583333333333333</v>
      </c>
      <c r="D23" s="20">
        <v>0.13819444444444443</v>
      </c>
      <c r="E23" s="20">
        <v>0.12361111111111112</v>
      </c>
      <c r="F23" s="20">
        <v>0.20902777777777778</v>
      </c>
      <c r="G23" s="20">
        <v>0.11875000000000001</v>
      </c>
      <c r="H23" s="21">
        <f t="shared" si="3"/>
        <v>1.1729166666666664</v>
      </c>
      <c r="I23" s="22">
        <v>8</v>
      </c>
      <c r="J23" s="19">
        <v>0.11041666666666666</v>
      </c>
      <c r="K23" s="20">
        <v>0.2423611111111111</v>
      </c>
      <c r="L23" s="20">
        <v>0.11527777777777777</v>
      </c>
      <c r="M23" s="20">
        <v>0.2965277777777778</v>
      </c>
      <c r="N23" s="20">
        <v>0.10416666666666667</v>
      </c>
      <c r="O23" s="20">
        <v>0.04513888888888889</v>
      </c>
      <c r="P23" s="21">
        <f aca="true" t="shared" si="4" ref="P23:P29">SUM(J23:O23)</f>
        <v>0.9138888888888888</v>
      </c>
      <c r="Q23" s="23">
        <v>15</v>
      </c>
      <c r="R23" s="17">
        <v>0.15625</v>
      </c>
      <c r="S23" s="20">
        <v>0.4368055555555555</v>
      </c>
      <c r="T23" s="20">
        <v>0.18819444444444444</v>
      </c>
      <c r="U23" s="20">
        <v>0.2972222222222222</v>
      </c>
      <c r="V23" s="20">
        <v>0.15486111111111112</v>
      </c>
      <c r="W23" s="20">
        <v>0.41944444444444445</v>
      </c>
      <c r="X23" s="20">
        <v>0.14305555555555557</v>
      </c>
      <c r="Y23" s="20">
        <v>0.43263888888888885</v>
      </c>
      <c r="Z23" s="20">
        <v>0.10972222222222222</v>
      </c>
      <c r="AA23" s="21">
        <f>SUM(R23:Z23)</f>
        <v>2.338194444444444</v>
      </c>
      <c r="AB23" s="22">
        <v>8</v>
      </c>
      <c r="AC23" s="28">
        <f t="shared" si="1"/>
        <v>4.424999999999999</v>
      </c>
      <c r="AD23" s="29">
        <f t="shared" si="2"/>
        <v>10.333333333333334</v>
      </c>
      <c r="AE23" s="30" t="s">
        <v>26</v>
      </c>
    </row>
    <row r="24" spans="1:31" ht="15">
      <c r="A24" s="16" t="s">
        <v>31</v>
      </c>
      <c r="B24" s="17">
        <v>0.06041666666666667</v>
      </c>
      <c r="C24" s="20">
        <v>0.39305555555555555</v>
      </c>
      <c r="D24" s="20">
        <v>0.14097222222222222</v>
      </c>
      <c r="E24" s="20">
        <v>0.41805555555555557</v>
      </c>
      <c r="F24" s="20">
        <v>0.1875</v>
      </c>
      <c r="G24" s="20">
        <v>0.1638888888888889</v>
      </c>
      <c r="H24" s="21">
        <f t="shared" si="3"/>
        <v>1.363888888888889</v>
      </c>
      <c r="I24" s="22">
        <v>14</v>
      </c>
      <c r="J24" s="19">
        <v>0.11527777777777777</v>
      </c>
      <c r="K24" s="20">
        <v>0.08611111111111112</v>
      </c>
      <c r="L24" s="20">
        <v>0.20694444444444446</v>
      </c>
      <c r="M24" s="20">
        <v>0.15902777777777777</v>
      </c>
      <c r="N24" s="20">
        <v>0.09305555555555556</v>
      </c>
      <c r="O24" s="20">
        <v>0.035416666666666666</v>
      </c>
      <c r="P24" s="21">
        <f t="shared" si="4"/>
        <v>0.6958333333333333</v>
      </c>
      <c r="Q24" s="23">
        <v>6</v>
      </c>
      <c r="R24" s="17"/>
      <c r="S24" s="20"/>
      <c r="T24" s="20"/>
      <c r="U24" s="20"/>
      <c r="V24" s="20"/>
      <c r="W24" s="20"/>
      <c r="X24" s="20"/>
      <c r="Y24" s="20"/>
      <c r="Z24" s="20"/>
      <c r="AA24" s="21"/>
      <c r="AB24" s="22"/>
      <c r="AC24" s="28">
        <f t="shared" si="1"/>
        <v>2.0597222222222222</v>
      </c>
      <c r="AD24" s="29">
        <f t="shared" si="2"/>
        <v>10</v>
      </c>
      <c r="AE24" s="30" t="s">
        <v>26</v>
      </c>
    </row>
    <row r="25" spans="1:31" ht="15">
      <c r="A25" s="16" t="s">
        <v>32</v>
      </c>
      <c r="B25" s="17">
        <v>0.14583333333333334</v>
      </c>
      <c r="C25" s="20">
        <v>0.41180555555555554</v>
      </c>
      <c r="D25" s="20">
        <v>0.1486111111111111</v>
      </c>
      <c r="E25" s="20">
        <v>0.4298611111111111</v>
      </c>
      <c r="F25" s="20">
        <v>0.16180555555555556</v>
      </c>
      <c r="G25" s="20">
        <v>0.18819444444444444</v>
      </c>
      <c r="H25" s="21">
        <f t="shared" si="3"/>
        <v>1.4861111111111112</v>
      </c>
      <c r="I25" s="22">
        <v>18</v>
      </c>
      <c r="J25" s="19">
        <v>0.09722222222222222</v>
      </c>
      <c r="K25" s="20">
        <v>0.0763888888888889</v>
      </c>
      <c r="L25" s="20">
        <v>0.2041666666666667</v>
      </c>
      <c r="M25" s="20">
        <v>0.16666666666666666</v>
      </c>
      <c r="N25" s="20">
        <v>0.09027777777777778</v>
      </c>
      <c r="O25" s="20">
        <v>0.03680555555555556</v>
      </c>
      <c r="P25" s="21">
        <f t="shared" si="4"/>
        <v>0.6715277777777777</v>
      </c>
      <c r="Q25" s="23">
        <v>5</v>
      </c>
      <c r="R25" s="17"/>
      <c r="S25" s="20"/>
      <c r="T25" s="20"/>
      <c r="U25" s="20"/>
      <c r="V25" s="20"/>
      <c r="W25" s="20"/>
      <c r="X25" s="20"/>
      <c r="Y25" s="20"/>
      <c r="Z25" s="20"/>
      <c r="AA25" s="21"/>
      <c r="AB25" s="22"/>
      <c r="AC25" s="28">
        <f t="shared" si="1"/>
        <v>2.157638888888889</v>
      </c>
      <c r="AD25" s="29">
        <f t="shared" si="2"/>
        <v>11.5</v>
      </c>
      <c r="AE25" s="30" t="s">
        <v>26</v>
      </c>
    </row>
    <row r="26" spans="1:31" ht="15">
      <c r="A26" s="16" t="s">
        <v>33</v>
      </c>
      <c r="B26" s="17">
        <v>0.1486111111111111</v>
      </c>
      <c r="C26" s="20">
        <v>0.37916666666666665</v>
      </c>
      <c r="D26" s="20">
        <v>0.13055555555555556</v>
      </c>
      <c r="E26" s="20">
        <v>0.12291666666666667</v>
      </c>
      <c r="F26" s="20">
        <v>0.3659722222222222</v>
      </c>
      <c r="G26" s="20">
        <v>0.13472222222222222</v>
      </c>
      <c r="H26" s="21">
        <f t="shared" si="3"/>
        <v>1.2819444444444443</v>
      </c>
      <c r="I26" s="54">
        <v>11</v>
      </c>
      <c r="J26" s="19">
        <v>0.09444444444444444</v>
      </c>
      <c r="K26" s="20">
        <v>0.16041666666666668</v>
      </c>
      <c r="L26" s="20">
        <v>0.2041666666666667</v>
      </c>
      <c r="M26" s="20">
        <v>0.2965277777777778</v>
      </c>
      <c r="N26" s="20">
        <v>0.11944444444444445</v>
      </c>
      <c r="O26" s="20">
        <v>0.05833333333333333</v>
      </c>
      <c r="P26" s="21">
        <f t="shared" si="4"/>
        <v>0.9333333333333333</v>
      </c>
      <c r="Q26" s="23">
        <v>17</v>
      </c>
      <c r="R26" s="17"/>
      <c r="S26" s="20"/>
      <c r="T26" s="20"/>
      <c r="U26" s="20"/>
      <c r="V26" s="20"/>
      <c r="W26" s="20"/>
      <c r="X26" s="20"/>
      <c r="Y26" s="20"/>
      <c r="Z26" s="20"/>
      <c r="AA26" s="21"/>
      <c r="AB26" s="22"/>
      <c r="AC26" s="28">
        <f t="shared" si="1"/>
        <v>2.2152777777777777</v>
      </c>
      <c r="AD26" s="29">
        <f t="shared" si="2"/>
        <v>14</v>
      </c>
      <c r="AE26" s="30" t="s">
        <v>26</v>
      </c>
    </row>
    <row r="27" spans="1:31" ht="15">
      <c r="A27" s="16" t="s">
        <v>34</v>
      </c>
      <c r="B27" s="17">
        <v>0.07430555555555556</v>
      </c>
      <c r="C27" s="20">
        <v>0.31180555555555556</v>
      </c>
      <c r="D27" s="20">
        <v>0.12083333333333333</v>
      </c>
      <c r="E27" s="20">
        <v>0.12361111111111112</v>
      </c>
      <c r="F27" s="20">
        <v>0.36874999999999997</v>
      </c>
      <c r="G27" s="20">
        <v>0.13680555555555554</v>
      </c>
      <c r="H27" s="21">
        <f t="shared" si="3"/>
        <v>1.136111111111111</v>
      </c>
      <c r="I27" s="22">
        <v>7</v>
      </c>
      <c r="J27" s="19">
        <v>0.21041666666666667</v>
      </c>
      <c r="K27" s="20">
        <v>0.11666666666666665</v>
      </c>
      <c r="L27" s="20">
        <v>0.11388888888888889</v>
      </c>
      <c r="M27" s="20">
        <v>0.42569444444444443</v>
      </c>
      <c r="N27" s="20">
        <v>0.07361111111111111</v>
      </c>
      <c r="O27" s="20">
        <v>0.043750000000000004</v>
      </c>
      <c r="P27" s="21">
        <f t="shared" si="4"/>
        <v>0.9840277777777777</v>
      </c>
      <c r="Q27" s="23">
        <v>19</v>
      </c>
      <c r="R27" s="17">
        <v>0.12708333333333333</v>
      </c>
      <c r="S27" s="20">
        <v>0.30972222222222223</v>
      </c>
      <c r="T27" s="20">
        <v>0.1423611111111111</v>
      </c>
      <c r="U27" s="20">
        <v>1.1708333333333334</v>
      </c>
      <c r="V27" s="20">
        <v>0.34930555555555554</v>
      </c>
      <c r="W27" s="20">
        <v>0.42083333333333334</v>
      </c>
      <c r="X27" s="20">
        <v>0.1361111111111111</v>
      </c>
      <c r="Y27" s="20">
        <v>0.3236111111111111</v>
      </c>
      <c r="Z27" s="20">
        <v>0.09861111111111111</v>
      </c>
      <c r="AA27" s="21">
        <f>SUM(R27:Z27)</f>
        <v>3.078472222222222</v>
      </c>
      <c r="AB27" s="22">
        <v>18</v>
      </c>
      <c r="AC27" s="28">
        <f t="shared" si="1"/>
        <v>5.198611111111111</v>
      </c>
      <c r="AD27" s="29">
        <f t="shared" si="2"/>
        <v>14.666666666666666</v>
      </c>
      <c r="AE27" s="30" t="s">
        <v>26</v>
      </c>
    </row>
    <row r="28" spans="1:31" ht="15">
      <c r="A28" s="16" t="s">
        <v>35</v>
      </c>
      <c r="B28" s="17">
        <v>0.08125</v>
      </c>
      <c r="C28" s="20">
        <v>0.1840277777777778</v>
      </c>
      <c r="D28" s="20">
        <v>0.26319444444444445</v>
      </c>
      <c r="E28" s="20">
        <v>0.3888888888888889</v>
      </c>
      <c r="F28" s="20">
        <v>0.32222222222222224</v>
      </c>
      <c r="G28" s="20">
        <v>0.1423611111111111</v>
      </c>
      <c r="H28" s="21">
        <f t="shared" si="3"/>
        <v>1.3819444444444444</v>
      </c>
      <c r="I28" s="22">
        <v>15</v>
      </c>
      <c r="J28" s="19">
        <v>0.14166666666666666</v>
      </c>
      <c r="K28" s="20">
        <v>0.13680555555555554</v>
      </c>
      <c r="L28" s="20">
        <v>0.33194444444444443</v>
      </c>
      <c r="M28" s="20">
        <v>0.21319444444444444</v>
      </c>
      <c r="N28" s="20">
        <v>0.15069444444444444</v>
      </c>
      <c r="O28" s="20">
        <v>0.04722222222222222</v>
      </c>
      <c r="P28" s="21">
        <f t="shared" si="4"/>
        <v>1.0215277777777778</v>
      </c>
      <c r="Q28" s="23">
        <v>21</v>
      </c>
      <c r="R28" s="17">
        <v>0.21458333333333335</v>
      </c>
      <c r="S28" s="20">
        <v>0.3458333333333334</v>
      </c>
      <c r="T28" s="20">
        <v>0.2020833333333333</v>
      </c>
      <c r="U28" s="20">
        <v>0.5465277777777778</v>
      </c>
      <c r="V28" s="20">
        <v>0.34375</v>
      </c>
      <c r="W28" s="20">
        <v>0.4201388888888889</v>
      </c>
      <c r="X28" s="20">
        <v>0.14097222222222222</v>
      </c>
      <c r="Y28" s="20">
        <v>0.31527777777777777</v>
      </c>
      <c r="Z28" s="20">
        <v>0.10069444444444443</v>
      </c>
      <c r="AA28" s="21">
        <f>SUM(R28:Z28)</f>
        <v>2.6298611111111114</v>
      </c>
      <c r="AB28" s="22">
        <v>12</v>
      </c>
      <c r="AC28" s="28">
        <f t="shared" si="1"/>
        <v>5.033333333333334</v>
      </c>
      <c r="AD28" s="29">
        <f t="shared" si="2"/>
        <v>16</v>
      </c>
      <c r="AE28" s="30" t="s">
        <v>26</v>
      </c>
    </row>
    <row r="29" spans="1:31" ht="15">
      <c r="A29" s="16" t="s">
        <v>36</v>
      </c>
      <c r="B29" s="17">
        <v>0.3506944444444444</v>
      </c>
      <c r="C29" s="20">
        <v>0.5097222222222222</v>
      </c>
      <c r="D29" s="20">
        <v>0.5416666666666666</v>
      </c>
      <c r="E29" s="20">
        <v>0.37013888888888885</v>
      </c>
      <c r="F29" s="20">
        <v>0.5256944444444445</v>
      </c>
      <c r="G29" s="20">
        <v>0.1673611111111111</v>
      </c>
      <c r="H29" s="21">
        <f t="shared" si="3"/>
        <v>2.4652777777777777</v>
      </c>
      <c r="I29" s="22">
        <v>21</v>
      </c>
      <c r="J29" s="19">
        <v>0.1423611111111111</v>
      </c>
      <c r="K29" s="20">
        <v>0.14791666666666667</v>
      </c>
      <c r="L29" s="20">
        <v>0.2548611111111111</v>
      </c>
      <c r="M29" s="20">
        <v>0.33125</v>
      </c>
      <c r="N29" s="20">
        <v>0.2340277777777778</v>
      </c>
      <c r="O29" s="20">
        <v>0.042361111111111106</v>
      </c>
      <c r="P29" s="21">
        <f t="shared" si="4"/>
        <v>1.1527777777777777</v>
      </c>
      <c r="Q29" s="23">
        <v>23</v>
      </c>
      <c r="R29" s="17">
        <v>0.16041666666666668</v>
      </c>
      <c r="S29" s="20">
        <v>0.4138888888888889</v>
      </c>
      <c r="T29" s="20">
        <v>0.2263888888888889</v>
      </c>
      <c r="U29" s="18">
        <v>0.4291666666666667</v>
      </c>
      <c r="V29" s="19">
        <v>0.15555555555555556</v>
      </c>
      <c r="W29" s="20">
        <v>0.42430555555555555</v>
      </c>
      <c r="X29" s="20">
        <v>0.14166666666666666</v>
      </c>
      <c r="Y29" s="20">
        <v>0.45555555555555555</v>
      </c>
      <c r="Z29" s="20">
        <v>0.09236111111111112</v>
      </c>
      <c r="AA29" s="21">
        <f>SUM(R29:Z29)</f>
        <v>2.499305555555555</v>
      </c>
      <c r="AB29" s="22">
        <v>10</v>
      </c>
      <c r="AC29" s="28">
        <f t="shared" si="1"/>
        <v>6.11736111111111</v>
      </c>
      <c r="AD29" s="29">
        <f t="shared" si="2"/>
        <v>18</v>
      </c>
      <c r="AE29" s="30" t="s">
        <v>26</v>
      </c>
    </row>
    <row r="30" spans="1:31" ht="15">
      <c r="A30" s="16" t="s">
        <v>37</v>
      </c>
      <c r="B30" s="17">
        <v>0.06874999999999999</v>
      </c>
      <c r="C30" s="20">
        <v>0.45069444444444445</v>
      </c>
      <c r="D30" s="20">
        <v>0.26458333333333334</v>
      </c>
      <c r="E30" s="20">
        <v>0.3847222222222222</v>
      </c>
      <c r="F30" s="20">
        <v>0.3138888888888889</v>
      </c>
      <c r="G30" s="20">
        <v>0.14722222222222223</v>
      </c>
      <c r="H30" s="21">
        <f t="shared" si="3"/>
        <v>1.629861111111111</v>
      </c>
      <c r="I30" s="22">
        <v>20</v>
      </c>
      <c r="J30" s="19"/>
      <c r="K30" s="20"/>
      <c r="L30" s="20"/>
      <c r="M30" s="20"/>
      <c r="N30" s="20"/>
      <c r="O30" s="20"/>
      <c r="P30" s="21"/>
      <c r="Q30" s="23"/>
      <c r="R30" s="34"/>
      <c r="S30" s="35"/>
      <c r="T30" s="35"/>
      <c r="U30" s="35"/>
      <c r="V30" s="35"/>
      <c r="W30" s="35"/>
      <c r="X30" s="35"/>
      <c r="Y30" s="35"/>
      <c r="Z30" s="35"/>
      <c r="AA30" s="21"/>
      <c r="AB30" s="22"/>
      <c r="AC30" s="28">
        <f t="shared" si="1"/>
        <v>1.629861111111111</v>
      </c>
      <c r="AD30" s="29">
        <f t="shared" si="2"/>
        <v>20</v>
      </c>
      <c r="AE30" s="30" t="s">
        <v>26</v>
      </c>
    </row>
    <row r="31" spans="1:31" ht="15">
      <c r="A31" s="16" t="s">
        <v>38</v>
      </c>
      <c r="B31" s="17">
        <v>0.07430555555555556</v>
      </c>
      <c r="C31" s="20">
        <v>0.49513888888888885</v>
      </c>
      <c r="D31" s="20">
        <v>0.2020833333333333</v>
      </c>
      <c r="E31" s="20">
        <v>0.19236111111111112</v>
      </c>
      <c r="F31" s="20">
        <v>0.20069444444444443</v>
      </c>
      <c r="G31" s="20">
        <v>0.12638888888888888</v>
      </c>
      <c r="H31" s="21">
        <f t="shared" si="3"/>
        <v>1.2909722222222222</v>
      </c>
      <c r="I31" s="22">
        <v>12</v>
      </c>
      <c r="J31" s="19">
        <v>0.2423611111111111</v>
      </c>
      <c r="K31" s="20">
        <v>0.3979166666666667</v>
      </c>
      <c r="L31" s="20">
        <v>0.6513888888888889</v>
      </c>
      <c r="M31" s="20">
        <v>0.3506944444444444</v>
      </c>
      <c r="N31" s="20">
        <v>0.12569444444444444</v>
      </c>
      <c r="O31" s="20">
        <v>0.043750000000000004</v>
      </c>
      <c r="P31" s="21">
        <f aca="true" t="shared" si="5" ref="P31:P41">SUM(J31:O31)</f>
        <v>1.8118055555555557</v>
      </c>
      <c r="Q31" s="23">
        <v>33</v>
      </c>
      <c r="R31" s="34"/>
      <c r="S31" s="35"/>
      <c r="T31" s="35"/>
      <c r="U31" s="35"/>
      <c r="V31" s="35"/>
      <c r="W31" s="35"/>
      <c r="X31" s="35"/>
      <c r="Y31" s="35"/>
      <c r="Z31" s="35"/>
      <c r="AA31" s="21"/>
      <c r="AB31" s="22"/>
      <c r="AC31" s="28">
        <f t="shared" si="1"/>
        <v>3.102777777777778</v>
      </c>
      <c r="AD31" s="29">
        <f t="shared" si="2"/>
        <v>22.5</v>
      </c>
      <c r="AE31" s="30" t="s">
        <v>26</v>
      </c>
    </row>
    <row r="32" spans="1:31" ht="15">
      <c r="A32" s="16" t="s">
        <v>39</v>
      </c>
      <c r="B32" s="17">
        <v>0.08194444444444444</v>
      </c>
      <c r="C32" s="20">
        <v>0.1798611111111111</v>
      </c>
      <c r="D32" s="20">
        <v>0.26666666666666666</v>
      </c>
      <c r="E32" s="20">
        <v>0.3861111111111111</v>
      </c>
      <c r="F32" s="20">
        <v>0.3138888888888889</v>
      </c>
      <c r="G32" s="20">
        <v>0.15555555555555556</v>
      </c>
      <c r="H32" s="21">
        <f t="shared" si="3"/>
        <v>1.3840277777777779</v>
      </c>
      <c r="I32" s="22">
        <v>16</v>
      </c>
      <c r="J32" s="19">
        <v>0.29305555555555557</v>
      </c>
      <c r="K32" s="20">
        <v>0.10208333333333335</v>
      </c>
      <c r="L32" s="20">
        <v>0.1673611111111111</v>
      </c>
      <c r="M32" s="20">
        <v>0.16597222222222222</v>
      </c>
      <c r="N32" s="20">
        <v>0.5229166666666667</v>
      </c>
      <c r="O32" s="20">
        <v>0.044444444444444446</v>
      </c>
      <c r="P32" s="21">
        <f t="shared" si="5"/>
        <v>1.2958333333333334</v>
      </c>
      <c r="Q32" s="23">
        <v>30</v>
      </c>
      <c r="R32" s="17"/>
      <c r="S32" s="20"/>
      <c r="T32" s="20"/>
      <c r="U32" s="20"/>
      <c r="V32" s="20"/>
      <c r="W32" s="20"/>
      <c r="X32" s="20"/>
      <c r="Y32" s="20"/>
      <c r="Z32" s="20"/>
      <c r="AA32" s="21"/>
      <c r="AB32" s="22"/>
      <c r="AC32" s="28">
        <f t="shared" si="1"/>
        <v>2.6798611111111112</v>
      </c>
      <c r="AD32" s="29">
        <f t="shared" si="2"/>
        <v>23</v>
      </c>
      <c r="AE32" s="30" t="s">
        <v>26</v>
      </c>
    </row>
    <row r="33" spans="1:31" ht="15.75" thickBot="1">
      <c r="A33" s="55" t="s">
        <v>40</v>
      </c>
      <c r="B33" s="56">
        <v>0.14305555555555557</v>
      </c>
      <c r="C33" s="57">
        <v>0.5625</v>
      </c>
      <c r="D33" s="57">
        <v>0.22152777777777777</v>
      </c>
      <c r="E33" s="57">
        <v>0.19166666666666665</v>
      </c>
      <c r="F33" s="57">
        <v>0.22708333333333333</v>
      </c>
      <c r="G33" s="57">
        <v>0.16527777777777777</v>
      </c>
      <c r="H33" s="58">
        <f t="shared" si="3"/>
        <v>1.511111111111111</v>
      </c>
      <c r="I33" s="59">
        <v>19</v>
      </c>
      <c r="J33" s="60">
        <v>0.24930555555555556</v>
      </c>
      <c r="K33" s="57">
        <v>0.11944444444444445</v>
      </c>
      <c r="L33" s="57">
        <v>0.2590277777777778</v>
      </c>
      <c r="M33" s="57">
        <v>0.33055555555555555</v>
      </c>
      <c r="N33" s="57">
        <v>0.2354166666666667</v>
      </c>
      <c r="O33" s="57">
        <v>0.041666666666666664</v>
      </c>
      <c r="P33" s="58">
        <f t="shared" si="5"/>
        <v>1.2354166666666666</v>
      </c>
      <c r="Q33" s="61">
        <v>28</v>
      </c>
      <c r="R33" s="62"/>
      <c r="S33" s="63"/>
      <c r="T33" s="63"/>
      <c r="U33" s="63"/>
      <c r="V33" s="63"/>
      <c r="W33" s="63"/>
      <c r="X33" s="63"/>
      <c r="Y33" s="63"/>
      <c r="Z33" s="63"/>
      <c r="AA33" s="58"/>
      <c r="AB33" s="59"/>
      <c r="AC33" s="64">
        <f t="shared" si="1"/>
        <v>2.7465277777777777</v>
      </c>
      <c r="AD33" s="65">
        <f t="shared" si="2"/>
        <v>23.5</v>
      </c>
      <c r="AE33" s="66" t="s">
        <v>26</v>
      </c>
    </row>
    <row r="34" spans="1:31" ht="15">
      <c r="A34" s="67" t="s">
        <v>41</v>
      </c>
      <c r="B34" s="47">
        <v>0.06597222222222222</v>
      </c>
      <c r="C34" s="68">
        <v>0.41250000000000003</v>
      </c>
      <c r="D34" s="69"/>
      <c r="E34" s="48">
        <v>0.10972222222222222</v>
      </c>
      <c r="F34" s="48">
        <v>0.15208333333333332</v>
      </c>
      <c r="G34" s="48">
        <v>0.12986111111111112</v>
      </c>
      <c r="H34" s="49">
        <f t="shared" si="3"/>
        <v>0.8701388888888889</v>
      </c>
      <c r="I34" s="50" t="s">
        <v>14</v>
      </c>
      <c r="J34" s="51">
        <v>0.12083333333333333</v>
      </c>
      <c r="K34" s="48">
        <v>0.14375000000000002</v>
      </c>
      <c r="L34" s="48">
        <v>0.1076388888888889</v>
      </c>
      <c r="M34" s="48">
        <v>0.09444444444444444</v>
      </c>
      <c r="N34" s="48">
        <v>0.07361111111111111</v>
      </c>
      <c r="O34" s="48">
        <v>0.04097222222222222</v>
      </c>
      <c r="P34" s="49">
        <f t="shared" si="5"/>
        <v>0.5812499999999999</v>
      </c>
      <c r="Q34" s="52">
        <v>2</v>
      </c>
      <c r="R34" s="47">
        <v>0.1013888888888889</v>
      </c>
      <c r="S34" s="48">
        <v>0.30833333333333335</v>
      </c>
      <c r="T34" s="48">
        <v>0.1076388888888889</v>
      </c>
      <c r="U34" s="48">
        <v>0.2222222222222222</v>
      </c>
      <c r="V34" s="48">
        <v>0.20486111111111113</v>
      </c>
      <c r="W34" s="48">
        <v>0.23611111111111113</v>
      </c>
      <c r="X34" s="48">
        <v>0.06527777777777778</v>
      </c>
      <c r="Y34" s="48">
        <v>0.19166666666666665</v>
      </c>
      <c r="Z34" s="48">
        <v>0.09861111111111111</v>
      </c>
      <c r="AA34" s="49">
        <f>SUM(R34:Z34)</f>
        <v>1.5361111111111112</v>
      </c>
      <c r="AB34" s="50">
        <v>1</v>
      </c>
      <c r="AC34" s="70">
        <f t="shared" si="1"/>
        <v>2.9875000000000003</v>
      </c>
      <c r="AD34" s="71">
        <f t="shared" si="2"/>
        <v>1.5</v>
      </c>
      <c r="AE34" s="72" t="s">
        <v>42</v>
      </c>
    </row>
    <row r="35" spans="1:31" ht="15">
      <c r="A35" s="16" t="s">
        <v>43</v>
      </c>
      <c r="B35" s="17"/>
      <c r="C35" s="20"/>
      <c r="D35" s="20"/>
      <c r="E35" s="20"/>
      <c r="F35" s="20"/>
      <c r="G35" s="20"/>
      <c r="H35" s="21"/>
      <c r="I35" s="22"/>
      <c r="J35" s="19">
        <v>0.12222222222222223</v>
      </c>
      <c r="K35" s="20">
        <v>0.13749999999999998</v>
      </c>
      <c r="L35" s="20">
        <v>0.17013888888888887</v>
      </c>
      <c r="M35" s="20">
        <v>0.2576388888888889</v>
      </c>
      <c r="N35" s="20">
        <v>0.08750000000000001</v>
      </c>
      <c r="O35" s="20">
        <v>0.044444444444444446</v>
      </c>
      <c r="P35" s="21">
        <f t="shared" si="5"/>
        <v>0.8194444444444444</v>
      </c>
      <c r="Q35" s="23">
        <v>11</v>
      </c>
      <c r="R35" s="17">
        <v>0.26180555555555557</v>
      </c>
      <c r="S35" s="20">
        <v>0.4201388888888889</v>
      </c>
      <c r="T35" s="20">
        <v>0.13541666666666666</v>
      </c>
      <c r="U35" s="31">
        <v>0.9868055555555556</v>
      </c>
      <c r="V35" s="32"/>
      <c r="W35" s="20">
        <v>0.34791666666666665</v>
      </c>
      <c r="X35" s="20">
        <v>0.12083333333333333</v>
      </c>
      <c r="Y35" s="20">
        <v>0.28611111111111115</v>
      </c>
      <c r="Z35" s="20">
        <v>0.13333333333333333</v>
      </c>
      <c r="AA35" s="21">
        <f>SUM(R35:Z35)</f>
        <v>2.692361111111111</v>
      </c>
      <c r="AB35" s="22" t="s">
        <v>14</v>
      </c>
      <c r="AC35" s="28">
        <f t="shared" si="1"/>
        <v>3.511805555555555</v>
      </c>
      <c r="AD35" s="29">
        <f t="shared" si="2"/>
        <v>11</v>
      </c>
      <c r="AE35" s="30" t="s">
        <v>42</v>
      </c>
    </row>
    <row r="36" spans="1:31" ht="15">
      <c r="A36" s="16" t="s">
        <v>44</v>
      </c>
      <c r="B36" s="17">
        <v>0.17708333333333334</v>
      </c>
      <c r="C36" s="31">
        <v>0.5951388888888889</v>
      </c>
      <c r="D36" s="33"/>
      <c r="E36" s="33"/>
      <c r="F36" s="33"/>
      <c r="G36" s="32"/>
      <c r="H36" s="21">
        <f>SUM(B36:G36)</f>
        <v>0.7722222222222223</v>
      </c>
      <c r="I36" s="22" t="s">
        <v>14</v>
      </c>
      <c r="J36" s="19">
        <v>0.1486111111111111</v>
      </c>
      <c r="K36" s="20">
        <v>0.09652777777777777</v>
      </c>
      <c r="L36" s="20">
        <v>0.19930555555555554</v>
      </c>
      <c r="M36" s="20">
        <v>0.17222222222222225</v>
      </c>
      <c r="N36" s="20">
        <v>0.08888888888888889</v>
      </c>
      <c r="O36" s="20">
        <v>0.036111111111111115</v>
      </c>
      <c r="P36" s="21">
        <f t="shared" si="5"/>
        <v>0.7416666666666667</v>
      </c>
      <c r="Q36" s="23">
        <v>9</v>
      </c>
      <c r="R36" s="17">
        <v>0.36180555555555555</v>
      </c>
      <c r="S36" s="20">
        <v>0.35833333333333334</v>
      </c>
      <c r="T36" s="20">
        <v>0.16458333333333333</v>
      </c>
      <c r="U36" s="20">
        <v>0.3194444444444445</v>
      </c>
      <c r="V36" s="20">
        <v>0.22291666666666665</v>
      </c>
      <c r="W36" s="20">
        <v>0.4069444444444445</v>
      </c>
      <c r="X36" s="20">
        <v>0.10069444444444443</v>
      </c>
      <c r="Y36" s="20">
        <v>0.3611111111111111</v>
      </c>
      <c r="Z36" s="20">
        <v>0.10694444444444444</v>
      </c>
      <c r="AA36" s="21">
        <f>SUM(R36:Z36)</f>
        <v>2.4027777777777777</v>
      </c>
      <c r="AB36" s="22">
        <v>9</v>
      </c>
      <c r="AC36" s="28">
        <f t="shared" si="1"/>
        <v>3.9166666666666665</v>
      </c>
      <c r="AD36" s="29">
        <f t="shared" si="2"/>
        <v>9</v>
      </c>
      <c r="AE36" s="30" t="s">
        <v>26</v>
      </c>
    </row>
    <row r="37" spans="1:31" ht="15">
      <c r="A37" s="16" t="s">
        <v>45</v>
      </c>
      <c r="B37" s="17"/>
      <c r="C37" s="20"/>
      <c r="D37" s="20"/>
      <c r="E37" s="20"/>
      <c r="F37" s="20"/>
      <c r="G37" s="20"/>
      <c r="H37" s="21"/>
      <c r="I37" s="22"/>
      <c r="J37" s="19">
        <v>0.13819444444444443</v>
      </c>
      <c r="K37" s="20">
        <v>0.11805555555555557</v>
      </c>
      <c r="L37" s="20">
        <v>0.30277777777777776</v>
      </c>
      <c r="M37" s="20">
        <v>0.12152777777777778</v>
      </c>
      <c r="N37" s="20">
        <v>0.2020833333333333</v>
      </c>
      <c r="O37" s="20">
        <v>0.0375</v>
      </c>
      <c r="P37" s="21">
        <f t="shared" si="5"/>
        <v>0.9201388888888887</v>
      </c>
      <c r="Q37" s="23">
        <v>16</v>
      </c>
      <c r="R37" s="17">
        <v>0.779861111111111</v>
      </c>
      <c r="S37" s="20">
        <v>0.32708333333333334</v>
      </c>
      <c r="T37" s="20">
        <v>0.15902777777777777</v>
      </c>
      <c r="U37" s="73">
        <v>1.488888888888889</v>
      </c>
      <c r="V37" s="74"/>
      <c r="W37" s="75"/>
      <c r="X37" s="31">
        <v>0.3979166666666667</v>
      </c>
      <c r="Y37" s="32"/>
      <c r="Z37" s="20">
        <v>0.13333333333333333</v>
      </c>
      <c r="AA37" s="21">
        <f>SUM(R37:Z37)</f>
        <v>3.286111111111111</v>
      </c>
      <c r="AB37" s="22" t="s">
        <v>14</v>
      </c>
      <c r="AC37" s="28">
        <f t="shared" si="1"/>
        <v>4.20625</v>
      </c>
      <c r="AD37" s="29">
        <f t="shared" si="2"/>
        <v>16</v>
      </c>
      <c r="AE37" s="30" t="s">
        <v>42</v>
      </c>
    </row>
    <row r="38" spans="1:31" ht="15">
      <c r="A38" s="16" t="s">
        <v>46</v>
      </c>
      <c r="B38" s="17"/>
      <c r="C38" s="20"/>
      <c r="D38" s="20"/>
      <c r="E38" s="20"/>
      <c r="F38" s="20"/>
      <c r="G38" s="20"/>
      <c r="H38" s="21"/>
      <c r="I38" s="22"/>
      <c r="J38" s="19">
        <v>0.19027777777777777</v>
      </c>
      <c r="K38" s="20">
        <v>0.09513888888888888</v>
      </c>
      <c r="L38" s="20">
        <v>0.1326388888888889</v>
      </c>
      <c r="M38" s="20">
        <v>0.4534722222222222</v>
      </c>
      <c r="N38" s="20">
        <v>0.09583333333333333</v>
      </c>
      <c r="O38" s="20">
        <v>0.035416666666666666</v>
      </c>
      <c r="P38" s="21">
        <f t="shared" si="5"/>
        <v>1.0027777777777778</v>
      </c>
      <c r="Q38" s="23">
        <v>20</v>
      </c>
      <c r="R38" s="17">
        <v>0.18888888888888888</v>
      </c>
      <c r="S38" s="20">
        <v>0.36944444444444446</v>
      </c>
      <c r="T38" s="20">
        <v>0.1729166666666667</v>
      </c>
      <c r="U38" s="20">
        <v>0.5187499999999999</v>
      </c>
      <c r="V38" s="20">
        <v>0.47291666666666665</v>
      </c>
      <c r="W38" s="20">
        <v>0.3527777777777778</v>
      </c>
      <c r="X38" s="31">
        <v>0.6909722222222222</v>
      </c>
      <c r="Y38" s="32"/>
      <c r="Z38" s="20">
        <v>0.13125</v>
      </c>
      <c r="AA38" s="21">
        <f>SUM(R38:Z38)</f>
        <v>2.8979166666666667</v>
      </c>
      <c r="AB38" s="22" t="s">
        <v>14</v>
      </c>
      <c r="AC38" s="28">
        <f t="shared" si="1"/>
        <v>3.9006944444444445</v>
      </c>
      <c r="AD38" s="29">
        <f t="shared" si="2"/>
        <v>20</v>
      </c>
      <c r="AE38" s="30" t="s">
        <v>42</v>
      </c>
    </row>
    <row r="39" spans="1:31" ht="15">
      <c r="A39" s="16" t="s">
        <v>47</v>
      </c>
      <c r="B39" s="17">
        <v>0.11319444444444444</v>
      </c>
      <c r="C39" s="20">
        <v>0.19791666666666666</v>
      </c>
      <c r="D39" s="20">
        <v>0.1763888888888889</v>
      </c>
      <c r="E39" s="20">
        <v>0.23055555555555554</v>
      </c>
      <c r="F39" s="20">
        <v>0.23263888888888887</v>
      </c>
      <c r="G39" s="20">
        <v>0.14722222222222223</v>
      </c>
      <c r="H39" s="21">
        <f>SUM(B39:G39)</f>
        <v>1.0979166666666667</v>
      </c>
      <c r="I39" s="22">
        <v>5</v>
      </c>
      <c r="J39" s="19">
        <v>0.3055555555555555</v>
      </c>
      <c r="K39" s="20">
        <v>0.3236111111111111</v>
      </c>
      <c r="L39" s="20">
        <v>0.19375</v>
      </c>
      <c r="M39" s="20">
        <v>0.525</v>
      </c>
      <c r="N39" s="20">
        <v>0.3263888888888889</v>
      </c>
      <c r="O39" s="20">
        <v>0.04583333333333334</v>
      </c>
      <c r="P39" s="21">
        <f t="shared" si="5"/>
        <v>1.7201388888888889</v>
      </c>
      <c r="Q39" s="23">
        <v>33</v>
      </c>
      <c r="R39" s="17">
        <v>0.16111111111111112</v>
      </c>
      <c r="S39" s="20">
        <v>0.3611111111111111</v>
      </c>
      <c r="T39" s="20">
        <v>0.15902777777777777</v>
      </c>
      <c r="U39" s="20">
        <v>0.21458333333333335</v>
      </c>
      <c r="V39" s="31">
        <v>0.46875</v>
      </c>
      <c r="W39" s="32"/>
      <c r="X39" s="20">
        <v>0.2916666666666667</v>
      </c>
      <c r="Y39" s="20">
        <v>0.4361111111111111</v>
      </c>
      <c r="Z39" s="20">
        <v>0.11944444444444445</v>
      </c>
      <c r="AA39" s="21">
        <f>SUM(R39:Z39)</f>
        <v>2.211805555555556</v>
      </c>
      <c r="AB39" s="22" t="s">
        <v>14</v>
      </c>
      <c r="AC39" s="28">
        <f t="shared" si="1"/>
        <v>5.029861111111111</v>
      </c>
      <c r="AD39" s="29">
        <f t="shared" si="2"/>
        <v>19</v>
      </c>
      <c r="AE39" s="30" t="s">
        <v>42</v>
      </c>
    </row>
    <row r="40" spans="1:31" ht="15">
      <c r="A40" s="16" t="s">
        <v>48</v>
      </c>
      <c r="B40" s="17">
        <v>0.11805555555555557</v>
      </c>
      <c r="C40" s="31">
        <v>0.33125</v>
      </c>
      <c r="D40" s="32"/>
      <c r="E40" s="20">
        <v>0.15486111111111112</v>
      </c>
      <c r="F40" s="20">
        <v>0.17222222222222225</v>
      </c>
      <c r="G40" s="20">
        <v>0.18541666666666667</v>
      </c>
      <c r="H40" s="21">
        <f>SUM(B40:G40)</f>
        <v>0.9618055555555557</v>
      </c>
      <c r="I40" s="22" t="s">
        <v>14</v>
      </c>
      <c r="J40" s="19">
        <v>0.16041666666666668</v>
      </c>
      <c r="K40" s="20">
        <v>0.35555555555555557</v>
      </c>
      <c r="L40" s="20">
        <v>0.13749999999999998</v>
      </c>
      <c r="M40" s="20">
        <v>0.4215277777777778</v>
      </c>
      <c r="N40" s="20">
        <v>0.09652777777777777</v>
      </c>
      <c r="O40" s="20">
        <v>0.04305555555555556</v>
      </c>
      <c r="P40" s="21">
        <f t="shared" si="5"/>
        <v>1.2145833333333333</v>
      </c>
      <c r="Q40" s="23">
        <v>26</v>
      </c>
      <c r="R40" s="76"/>
      <c r="S40" s="20"/>
      <c r="T40" s="20"/>
      <c r="U40" s="20"/>
      <c r="V40" s="20"/>
      <c r="W40" s="20"/>
      <c r="X40" s="20"/>
      <c r="Y40" s="20"/>
      <c r="Z40" s="20"/>
      <c r="AA40" s="21"/>
      <c r="AB40" s="22"/>
      <c r="AC40" s="28">
        <f t="shared" si="1"/>
        <v>2.176388888888889</v>
      </c>
      <c r="AD40" s="29">
        <f t="shared" si="2"/>
        <v>26</v>
      </c>
      <c r="AE40" s="30" t="s">
        <v>42</v>
      </c>
    </row>
    <row r="41" spans="1:31" ht="15.75" thickBot="1">
      <c r="A41" s="55" t="s">
        <v>49</v>
      </c>
      <c r="B41" s="56">
        <v>0.057638888888888885</v>
      </c>
      <c r="C41" s="77">
        <v>0.6541666666666667</v>
      </c>
      <c r="D41" s="78"/>
      <c r="E41" s="57">
        <v>0.15138888888888888</v>
      </c>
      <c r="F41" s="57">
        <v>0.17500000000000002</v>
      </c>
      <c r="G41" s="57">
        <v>0.18680555555555556</v>
      </c>
      <c r="H41" s="58">
        <f>SUM(B41:G41)</f>
        <v>1.225</v>
      </c>
      <c r="I41" s="79" t="s">
        <v>14</v>
      </c>
      <c r="J41" s="60">
        <v>0.16111111111111112</v>
      </c>
      <c r="K41" s="57">
        <v>0.3520833333333333</v>
      </c>
      <c r="L41" s="57">
        <v>0.14097222222222222</v>
      </c>
      <c r="M41" s="57">
        <v>0.4201388888888889</v>
      </c>
      <c r="N41" s="57">
        <v>0.09583333333333333</v>
      </c>
      <c r="O41" s="57">
        <v>0.04513888888888889</v>
      </c>
      <c r="P41" s="58">
        <f t="shared" si="5"/>
        <v>1.2152777777777777</v>
      </c>
      <c r="Q41" s="61">
        <v>27</v>
      </c>
      <c r="R41" s="56"/>
      <c r="S41" s="57"/>
      <c r="T41" s="57"/>
      <c r="U41" s="57"/>
      <c r="V41" s="57"/>
      <c r="W41" s="57"/>
      <c r="X41" s="57"/>
      <c r="Y41" s="57"/>
      <c r="Z41" s="57"/>
      <c r="AA41" s="58"/>
      <c r="AB41" s="59"/>
      <c r="AC41" s="64">
        <f t="shared" si="1"/>
        <v>2.4402777777777778</v>
      </c>
      <c r="AD41" s="65">
        <f t="shared" si="2"/>
        <v>27</v>
      </c>
      <c r="AE41" s="66" t="s">
        <v>42</v>
      </c>
    </row>
  </sheetData>
  <sheetProtection/>
  <mergeCells count="16">
    <mergeCell ref="V39:W39"/>
    <mergeCell ref="C40:D40"/>
    <mergeCell ref="C41:D41"/>
    <mergeCell ref="C34:D34"/>
    <mergeCell ref="U35:V35"/>
    <mergeCell ref="C36:G36"/>
    <mergeCell ref="U37:W37"/>
    <mergeCell ref="X37:Y37"/>
    <mergeCell ref="X38:Y38"/>
    <mergeCell ref="B1:E1"/>
    <mergeCell ref="B3:F3"/>
    <mergeCell ref="H5:I5"/>
    <mergeCell ref="P5:Q5"/>
    <mergeCell ref="AA5:AB5"/>
    <mergeCell ref="U8:V8"/>
    <mergeCell ref="W8:Z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Haman</dc:creator>
  <cp:keywords/>
  <dc:description/>
  <cp:lastModifiedBy>Václav Haman</cp:lastModifiedBy>
  <dcterms:created xsi:type="dcterms:W3CDTF">2013-09-06T19:53:57Z</dcterms:created>
  <dcterms:modified xsi:type="dcterms:W3CDTF">2013-09-06T19:54:36Z</dcterms:modified>
  <cp:category/>
  <cp:version/>
  <cp:contentType/>
  <cp:contentStatus/>
</cp:coreProperties>
</file>